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'!$A$1:$H$54</definedName>
    <definedName name="_xlnm.Print_Area" localSheetId="0">'доп.обр.с ЖКУ'!$A$1:$H$54</definedName>
  </definedNames>
  <calcPr fullCalcOnLoad="1"/>
</workbook>
</file>

<file path=xl/sharedStrings.xml><?xml version="1.0" encoding="utf-8"?>
<sst xmlns="http://schemas.openxmlformats.org/spreadsheetml/2006/main" count="152" uniqueCount="55">
  <si>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</si>
  <si>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</si>
  <si>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</si>
  <si>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</si>
  <si>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</si>
  <si>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</si>
  <si>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</si>
  <si>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</si>
  <si>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</si>
  <si>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</si>
  <si>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</si>
  <si>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</si>
  <si>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</si>
  <si>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</si>
  <si>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</si>
  <si>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</si>
  <si>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</si>
  <si>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</si>
  <si>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</si>
  <si>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</si>
  <si>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</si>
  <si>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</si>
  <si>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</si>
  <si>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</si>
  <si>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</si>
  <si>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</si>
  <si>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</si>
  <si>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</si>
  <si>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</si>
  <si>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</si>
  <si>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</si>
  <si>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</si>
  <si>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</si>
  <si>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</si>
  <si>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</si>
  <si>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</si>
  <si>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</si>
  <si>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</si>
  <si>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</si>
  <si>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</si>
  <si>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</si>
  <si>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</si>
  <si>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</si>
  <si>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</si>
  <si>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</si>
  <si>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</si>
  <si>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</si>
  <si>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</si>
  <si>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</si>
  <si>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</si>
  <si>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</si>
  <si>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февраля 2020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</si>
  <si>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</si>
  <si>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01.02.2020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</si>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</sst>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1" fillId="33" borderId="11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6" width="11.75390625" style="1" customWidth="1"/>
    <col min="7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38" t="s">
        <v>51</v>
      </c>
      <c r="B1" s="38"/>
      <c r="C1" s="38"/>
      <c r="D1" s="38"/>
      <c r="E1" s="38"/>
      <c r="F1" s="38"/>
      <c r="G1" s="38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52</v>
      </c>
      <c r="D3" s="7" t="s">
        <v>53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5">
        <v>29804.2</v>
      </c>
      <c r="D4" s="32">
        <v>33900</v>
      </c>
      <c r="E4" s="36">
        <v>15534.2</v>
      </c>
      <c r="F4" s="33">
        <f>D4-C4</f>
        <v>4095.7999999999993</v>
      </c>
      <c r="G4" s="23">
        <f>ROUND((F4/C4*100),2)</f>
        <v>13.74</v>
      </c>
      <c r="J4" s="27"/>
      <c r="K4" s="28"/>
    </row>
    <row r="5" spans="1:11" ht="15.75">
      <c r="A5" s="9">
        <v>2</v>
      </c>
      <c r="B5" s="12" t="s">
        <v>5</v>
      </c>
      <c r="C5" s="35">
        <v>37425</v>
      </c>
      <c r="D5" s="32">
        <v>37433.3</v>
      </c>
      <c r="E5" s="36">
        <v>15732.4</v>
      </c>
      <c r="F5" s="33">
        <f aca="true" t="shared" si="0" ref="F5:F47">D5-C5</f>
        <v>8.30000000000291</v>
      </c>
      <c r="G5" s="23">
        <f aca="true" t="shared" si="1" ref="G5:G47">ROUND((F5/C5*100),2)</f>
        <v>0.02</v>
      </c>
      <c r="J5" s="27"/>
      <c r="K5" s="28"/>
    </row>
    <row r="6" spans="1:11" ht="15.75">
      <c r="A6" s="9">
        <v>3</v>
      </c>
      <c r="B6" s="12" t="s">
        <v>6</v>
      </c>
      <c r="C6" s="35">
        <v>24414.6</v>
      </c>
      <c r="D6" s="32">
        <v>23819</v>
      </c>
      <c r="E6" s="36">
        <v>16444.3</v>
      </c>
      <c r="F6" s="33">
        <f t="shared" si="0"/>
        <v>-595.5999999999985</v>
      </c>
      <c r="G6" s="23">
        <f t="shared" si="1"/>
        <v>-2.44</v>
      </c>
      <c r="J6" s="27"/>
      <c r="K6" s="28"/>
    </row>
    <row r="7" spans="1:11" ht="16.5" customHeight="1">
      <c r="A7" s="9">
        <v>4</v>
      </c>
      <c r="B7" s="12" t="s">
        <v>44</v>
      </c>
      <c r="C7" s="35">
        <v>30929.2</v>
      </c>
      <c r="D7" s="32">
        <v>30950</v>
      </c>
      <c r="E7" s="36">
        <v>12841.5</v>
      </c>
      <c r="F7" s="33">
        <f t="shared" si="0"/>
        <v>20.799999999999272</v>
      </c>
      <c r="G7" s="23">
        <f t="shared" si="1"/>
        <v>0.07</v>
      </c>
      <c r="J7" s="27"/>
      <c r="K7" s="28"/>
    </row>
    <row r="8" spans="1:11" ht="15.75">
      <c r="A8" s="9">
        <v>5</v>
      </c>
      <c r="B8" s="12" t="s">
        <v>7</v>
      </c>
      <c r="C8" s="35">
        <v>29500.5</v>
      </c>
      <c r="D8" s="32">
        <v>29945</v>
      </c>
      <c r="E8" s="36">
        <v>15967.7</v>
      </c>
      <c r="F8" s="33">
        <f t="shared" si="0"/>
        <v>444.5</v>
      </c>
      <c r="G8" s="23">
        <f t="shared" si="1"/>
        <v>1.51</v>
      </c>
      <c r="J8" s="27"/>
      <c r="K8" s="28"/>
    </row>
    <row r="9" spans="1:11" ht="15.75">
      <c r="A9" s="9">
        <v>6</v>
      </c>
      <c r="B9" s="12" t="s">
        <v>8</v>
      </c>
      <c r="C9" s="35">
        <v>26920.8</v>
      </c>
      <c r="D9" s="32">
        <v>20725</v>
      </c>
      <c r="E9" s="36">
        <v>13476.5</v>
      </c>
      <c r="F9" s="33">
        <f t="shared" si="0"/>
        <v>-6195.799999999999</v>
      </c>
      <c r="G9" s="23">
        <f t="shared" si="1"/>
        <v>-23.01</v>
      </c>
      <c r="J9" s="27"/>
      <c r="K9" s="28"/>
    </row>
    <row r="10" spans="1:11" ht="15.75">
      <c r="A10" s="9">
        <v>7</v>
      </c>
      <c r="B10" s="12" t="s">
        <v>9</v>
      </c>
      <c r="C10" s="35">
        <v>0</v>
      </c>
      <c r="D10" s="35">
        <v>0</v>
      </c>
      <c r="E10" s="36">
        <v>15618.1</v>
      </c>
      <c r="F10" s="33">
        <f t="shared" si="0"/>
        <v>0</v>
      </c>
      <c r="G10" s="33">
        <v>0</v>
      </c>
      <c r="J10" s="29"/>
      <c r="K10" s="28"/>
    </row>
    <row r="11" spans="1:11" ht="15.75">
      <c r="A11" s="9">
        <v>8</v>
      </c>
      <c r="B11" s="12" t="s">
        <v>10</v>
      </c>
      <c r="C11" s="35">
        <v>0</v>
      </c>
      <c r="D11" s="35">
        <v>0</v>
      </c>
      <c r="E11" s="36">
        <v>11893</v>
      </c>
      <c r="F11" s="33">
        <f t="shared" si="0"/>
        <v>0</v>
      </c>
      <c r="G11" s="33">
        <v>0</v>
      </c>
      <c r="J11" s="29"/>
      <c r="K11" s="28"/>
    </row>
    <row r="12" spans="1:11" ht="15.75">
      <c r="A12" s="9">
        <v>9</v>
      </c>
      <c r="B12" s="12" t="s">
        <v>11</v>
      </c>
      <c r="C12" s="35">
        <v>27317.4</v>
      </c>
      <c r="D12" s="32">
        <v>25590.9</v>
      </c>
      <c r="E12" s="36">
        <v>13981.4</v>
      </c>
      <c r="F12" s="33">
        <f t="shared" si="0"/>
        <v>-1726.5</v>
      </c>
      <c r="G12" s="23">
        <f t="shared" si="1"/>
        <v>-6.32</v>
      </c>
      <c r="J12" s="27"/>
      <c r="K12" s="28"/>
    </row>
    <row r="13" spans="1:11" ht="15.75">
      <c r="A13" s="9">
        <v>10</v>
      </c>
      <c r="B13" s="12" t="s">
        <v>12</v>
      </c>
      <c r="C13" s="35">
        <v>31266.7</v>
      </c>
      <c r="D13" s="32">
        <v>27600</v>
      </c>
      <c r="E13" s="36">
        <v>12391.4</v>
      </c>
      <c r="F13" s="33">
        <f t="shared" si="0"/>
        <v>-3666.7000000000007</v>
      </c>
      <c r="G13" s="23">
        <f t="shared" si="1"/>
        <v>-11.73</v>
      </c>
      <c r="J13" s="27"/>
      <c r="K13" s="28"/>
    </row>
    <row r="14" spans="1:11" ht="17.25" customHeight="1">
      <c r="A14" s="9">
        <v>11</v>
      </c>
      <c r="B14" s="12" t="s">
        <v>45</v>
      </c>
      <c r="C14" s="35">
        <v>30065.6</v>
      </c>
      <c r="D14" s="32">
        <v>29275</v>
      </c>
      <c r="E14" s="36">
        <v>13035.2</v>
      </c>
      <c r="F14" s="33">
        <f t="shared" si="0"/>
        <v>-790.5999999999985</v>
      </c>
      <c r="G14" s="23">
        <f t="shared" si="1"/>
        <v>-2.63</v>
      </c>
      <c r="J14" s="27"/>
      <c r="K14" s="28"/>
    </row>
    <row r="15" spans="1:11" ht="15.75">
      <c r="A15" s="9">
        <v>12</v>
      </c>
      <c r="B15" s="12" t="s">
        <v>13</v>
      </c>
      <c r="C15" s="35">
        <v>22108.3</v>
      </c>
      <c r="D15" s="32">
        <v>22520</v>
      </c>
      <c r="E15" s="36">
        <v>15761.1</v>
      </c>
      <c r="F15" s="33">
        <f t="shared" si="0"/>
        <v>411.7000000000007</v>
      </c>
      <c r="G15" s="23">
        <f t="shared" si="1"/>
        <v>1.86</v>
      </c>
      <c r="J15" s="27"/>
      <c r="K15" s="28"/>
    </row>
    <row r="16" spans="1:11" ht="15.75">
      <c r="A16" s="9">
        <v>13</v>
      </c>
      <c r="B16" s="12" t="s">
        <v>14</v>
      </c>
      <c r="C16" s="35">
        <v>27922.2</v>
      </c>
      <c r="D16" s="32">
        <v>27940</v>
      </c>
      <c r="E16" s="36">
        <v>12667.4</v>
      </c>
      <c r="F16" s="33">
        <f t="shared" si="0"/>
        <v>17.799999999999272</v>
      </c>
      <c r="G16" s="23">
        <f t="shared" si="1"/>
        <v>0.06</v>
      </c>
      <c r="J16" s="27"/>
      <c r="K16" s="28"/>
    </row>
    <row r="17" spans="1:11" ht="15.75">
      <c r="A17" s="9">
        <v>14</v>
      </c>
      <c r="B17" s="12" t="s">
        <v>15</v>
      </c>
      <c r="C17" s="35">
        <v>0</v>
      </c>
      <c r="D17" s="35">
        <v>0</v>
      </c>
      <c r="E17" s="36">
        <v>14263.5</v>
      </c>
      <c r="F17" s="33">
        <f t="shared" si="0"/>
        <v>0</v>
      </c>
      <c r="G17" s="33">
        <v>0</v>
      </c>
      <c r="J17" s="29"/>
      <c r="K17" s="28"/>
    </row>
    <row r="18" spans="1:11" ht="15.75">
      <c r="A18" s="9">
        <v>15</v>
      </c>
      <c r="B18" s="12" t="s">
        <v>16</v>
      </c>
      <c r="C18" s="35">
        <v>26600</v>
      </c>
      <c r="D18" s="32">
        <v>26600</v>
      </c>
      <c r="E18" s="36">
        <v>12199</v>
      </c>
      <c r="F18" s="33">
        <f t="shared" si="0"/>
        <v>0</v>
      </c>
      <c r="G18" s="23">
        <f t="shared" si="1"/>
        <v>0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5">
        <v>0</v>
      </c>
      <c r="D19" s="35">
        <v>0</v>
      </c>
      <c r="E19" s="36">
        <v>14242.1</v>
      </c>
      <c r="F19" s="33">
        <f t="shared" si="0"/>
        <v>0</v>
      </c>
      <c r="G19" s="33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5">
        <v>24667.4</v>
      </c>
      <c r="D20" s="32">
        <v>24763.6</v>
      </c>
      <c r="E20" s="36">
        <v>12105.4</v>
      </c>
      <c r="F20" s="33">
        <f t="shared" si="0"/>
        <v>96.19999999999709</v>
      </c>
      <c r="G20" s="23">
        <f t="shared" si="1"/>
        <v>0.39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5">
        <v>0</v>
      </c>
      <c r="D21" s="35">
        <v>0</v>
      </c>
      <c r="E21" s="36">
        <v>12698.3</v>
      </c>
      <c r="F21" s="33">
        <f t="shared" si="0"/>
        <v>0</v>
      </c>
      <c r="G21" s="33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5">
        <v>25536.1</v>
      </c>
      <c r="D22" s="32">
        <v>25700</v>
      </c>
      <c r="E22" s="36">
        <v>15515.6</v>
      </c>
      <c r="F22" s="33">
        <f t="shared" si="0"/>
        <v>163.90000000000146</v>
      </c>
      <c r="G22" s="23">
        <f t="shared" si="1"/>
        <v>0.64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5">
        <v>26923.3</v>
      </c>
      <c r="D23" s="32">
        <v>27000</v>
      </c>
      <c r="E23" s="36">
        <v>11820.7</v>
      </c>
      <c r="F23" s="33">
        <f t="shared" si="0"/>
        <v>76.70000000000073</v>
      </c>
      <c r="G23" s="23">
        <f t="shared" si="1"/>
        <v>0.28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5">
        <v>26433.3</v>
      </c>
      <c r="D24" s="32">
        <v>29190.9</v>
      </c>
      <c r="E24" s="36">
        <v>14029.4</v>
      </c>
      <c r="F24" s="33">
        <f t="shared" si="0"/>
        <v>2757.600000000002</v>
      </c>
      <c r="G24" s="23">
        <f t="shared" si="1"/>
        <v>10.43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5">
        <v>30454.8</v>
      </c>
      <c r="D25" s="32">
        <v>27020</v>
      </c>
      <c r="E25" s="36">
        <v>17126</v>
      </c>
      <c r="F25" s="33">
        <f t="shared" si="0"/>
        <v>-3434.7999999999993</v>
      </c>
      <c r="G25" s="23">
        <f t="shared" si="1"/>
        <v>-11.28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5">
        <v>27868.8</v>
      </c>
      <c r="D26" s="32">
        <v>26740</v>
      </c>
      <c r="E26" s="36">
        <v>13083.5</v>
      </c>
      <c r="F26" s="33">
        <f t="shared" si="0"/>
        <v>-1128.7999999999993</v>
      </c>
      <c r="G26" s="23">
        <f t="shared" si="1"/>
        <v>-4.05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5">
        <v>28482.6</v>
      </c>
      <c r="D27" s="32">
        <v>29812.8</v>
      </c>
      <c r="E27" s="36">
        <v>15890.1</v>
      </c>
      <c r="F27" s="33">
        <f t="shared" si="0"/>
        <v>1330.2000000000007</v>
      </c>
      <c r="G27" s="23">
        <f t="shared" si="1"/>
        <v>4.67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5">
        <v>0</v>
      </c>
      <c r="D28" s="35">
        <v>0</v>
      </c>
      <c r="E28" s="36">
        <v>15984.7</v>
      </c>
      <c r="F28" s="33">
        <f t="shared" si="0"/>
        <v>0</v>
      </c>
      <c r="G28" s="33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5">
        <v>33280.8</v>
      </c>
      <c r="D29" s="32">
        <v>34588.8</v>
      </c>
      <c r="E29" s="36">
        <v>13210.5</v>
      </c>
      <c r="F29" s="33">
        <f t="shared" si="0"/>
        <v>1308</v>
      </c>
      <c r="G29" s="23">
        <f t="shared" si="1"/>
        <v>3.93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5">
        <v>26658.3</v>
      </c>
      <c r="D30" s="32">
        <v>28616.7</v>
      </c>
      <c r="E30" s="36">
        <v>12300.9</v>
      </c>
      <c r="F30" s="33">
        <f t="shared" si="0"/>
        <v>1958.4000000000015</v>
      </c>
      <c r="G30" s="23">
        <f t="shared" si="1"/>
        <v>7.35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5">
        <v>24278.3</v>
      </c>
      <c r="D31" s="32">
        <v>22840</v>
      </c>
      <c r="E31" s="36">
        <v>13966.3</v>
      </c>
      <c r="F31" s="33">
        <f t="shared" si="0"/>
        <v>-1438.2999999999993</v>
      </c>
      <c r="G31" s="23">
        <f t="shared" si="1"/>
        <v>-5.92</v>
      </c>
      <c r="J31" s="27"/>
      <c r="K31" s="28"/>
    </row>
    <row r="32" spans="1:11" ht="15.75">
      <c r="A32" s="9">
        <v>30</v>
      </c>
      <c r="B32" s="12" t="s">
        <v>29</v>
      </c>
      <c r="C32" s="35">
        <v>32971.9</v>
      </c>
      <c r="D32" s="32">
        <v>32974.1</v>
      </c>
      <c r="E32" s="36">
        <v>15239</v>
      </c>
      <c r="F32" s="33">
        <f t="shared" si="0"/>
        <v>2.1999999999970896</v>
      </c>
      <c r="G32" s="23">
        <f t="shared" si="1"/>
        <v>0.01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5">
        <v>26103.6</v>
      </c>
      <c r="D33" s="32">
        <v>26214.3</v>
      </c>
      <c r="E33" s="36">
        <v>12076.8</v>
      </c>
      <c r="F33" s="33">
        <f t="shared" si="0"/>
        <v>110.70000000000073</v>
      </c>
      <c r="G33" s="23">
        <f t="shared" si="1"/>
        <v>0.42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5">
        <v>29272.2</v>
      </c>
      <c r="D34" s="32">
        <v>31566.7</v>
      </c>
      <c r="E34" s="36">
        <v>14707.702835249043</v>
      </c>
      <c r="F34" s="33">
        <f t="shared" si="0"/>
        <v>2294.5</v>
      </c>
      <c r="G34" s="23">
        <f t="shared" si="1"/>
        <v>7.84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5">
        <v>38639.6</v>
      </c>
      <c r="D35" s="32">
        <v>37025</v>
      </c>
      <c r="E35" s="36">
        <v>12321.2</v>
      </c>
      <c r="F35" s="33">
        <f t="shared" si="0"/>
        <v>-1614.5999999999985</v>
      </c>
      <c r="G35" s="23">
        <f t="shared" si="1"/>
        <v>-4.18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5">
        <v>28182.1</v>
      </c>
      <c r="D36" s="32">
        <v>26071.4</v>
      </c>
      <c r="E36" s="36">
        <v>14254.104074074075</v>
      </c>
      <c r="F36" s="33">
        <f t="shared" si="0"/>
        <v>-2110.699999999997</v>
      </c>
      <c r="G36" s="23">
        <f t="shared" si="1"/>
        <v>-7.49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5">
        <v>22194.2</v>
      </c>
      <c r="D37" s="32">
        <v>21081.8</v>
      </c>
      <c r="E37" s="36">
        <v>12453.8</v>
      </c>
      <c r="F37" s="33">
        <f t="shared" si="0"/>
        <v>-1112.4000000000015</v>
      </c>
      <c r="G37" s="23">
        <f t="shared" si="1"/>
        <v>-5.01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4">
        <v>0</v>
      </c>
      <c r="D38" s="35">
        <v>0</v>
      </c>
      <c r="E38" s="36">
        <v>14481.5</v>
      </c>
      <c r="F38" s="33">
        <f t="shared" si="0"/>
        <v>0</v>
      </c>
      <c r="G38" s="33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4">
        <v>26298.8</v>
      </c>
      <c r="D39" s="32">
        <v>26616.7</v>
      </c>
      <c r="E39" s="36">
        <v>13648.6</v>
      </c>
      <c r="F39" s="33">
        <f>D39-C39</f>
        <v>317.90000000000146</v>
      </c>
      <c r="G39" s="23">
        <f>ROUND((F39/C39*100),2)</f>
        <v>1.21</v>
      </c>
      <c r="J39" s="27"/>
      <c r="K39" s="28"/>
    </row>
    <row r="40" spans="1:11" ht="15.75">
      <c r="A40" s="9">
        <v>37</v>
      </c>
      <c r="B40" s="12" t="s">
        <v>34</v>
      </c>
      <c r="C40" s="34">
        <v>27215.3</v>
      </c>
      <c r="D40" s="32">
        <v>25420</v>
      </c>
      <c r="E40" s="36">
        <v>14021.2</v>
      </c>
      <c r="F40" s="33">
        <f t="shared" si="0"/>
        <v>-1795.2999999999993</v>
      </c>
      <c r="G40" s="23">
        <f t="shared" si="1"/>
        <v>-6.6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4">
        <v>34543.4</v>
      </c>
      <c r="D41" s="32">
        <v>31362.5</v>
      </c>
      <c r="E41" s="36">
        <v>15213</v>
      </c>
      <c r="F41" s="33">
        <f t="shared" si="0"/>
        <v>-3180.9000000000015</v>
      </c>
      <c r="G41" s="23">
        <f t="shared" si="1"/>
        <v>-9.21</v>
      </c>
      <c r="H41" s="1" t="s">
        <v>42</v>
      </c>
      <c r="J41" s="27"/>
      <c r="K41" s="28"/>
    </row>
    <row r="42" spans="1:11" ht="15.75">
      <c r="A42" s="9">
        <v>39</v>
      </c>
      <c r="B42" s="12" t="s">
        <v>36</v>
      </c>
      <c r="C42" s="35">
        <v>24598.5</v>
      </c>
      <c r="D42" s="32">
        <v>24595.2</v>
      </c>
      <c r="E42" s="36">
        <v>12379.9</v>
      </c>
      <c r="F42" s="33">
        <f t="shared" si="0"/>
        <v>-3.2999999999992724</v>
      </c>
      <c r="G42" s="23">
        <f t="shared" si="1"/>
        <v>-0.01</v>
      </c>
      <c r="H42" s="1" t="s">
        <v>42</v>
      </c>
      <c r="J42" s="27"/>
      <c r="K42" s="28"/>
    </row>
    <row r="43" spans="1:11" ht="15.75">
      <c r="A43" s="9">
        <v>40</v>
      </c>
      <c r="B43" s="12" t="s">
        <v>37</v>
      </c>
      <c r="C43" s="34">
        <v>28551.5</v>
      </c>
      <c r="D43" s="32">
        <v>22984.1</v>
      </c>
      <c r="E43" s="36">
        <v>14024.3</v>
      </c>
      <c r="F43" s="33">
        <f t="shared" si="0"/>
        <v>-5567.4000000000015</v>
      </c>
      <c r="G43" s="23">
        <f t="shared" si="1"/>
        <v>-19.5</v>
      </c>
      <c r="J43" s="27"/>
      <c r="K43" s="28"/>
    </row>
    <row r="44" spans="1:11" ht="15.75">
      <c r="A44" s="9">
        <v>41</v>
      </c>
      <c r="B44" s="12" t="s">
        <v>38</v>
      </c>
      <c r="C44" s="34">
        <v>0</v>
      </c>
      <c r="D44" s="35">
        <v>0</v>
      </c>
      <c r="E44" s="36">
        <v>15138.7</v>
      </c>
      <c r="F44" s="33">
        <f t="shared" si="0"/>
        <v>0</v>
      </c>
      <c r="G44" s="33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4">
        <v>21635.3</v>
      </c>
      <c r="D45" s="32">
        <v>18907.7</v>
      </c>
      <c r="E45" s="36">
        <v>15753.4</v>
      </c>
      <c r="F45" s="33">
        <f t="shared" si="0"/>
        <v>-2727.5999999999985</v>
      </c>
      <c r="G45" s="23">
        <f t="shared" si="1"/>
        <v>-12.61</v>
      </c>
      <c r="J45" s="27"/>
      <c r="K45" s="28"/>
    </row>
    <row r="46" spans="1:11" ht="15.75">
      <c r="A46" s="9">
        <v>43</v>
      </c>
      <c r="B46" s="12" t="s">
        <v>40</v>
      </c>
      <c r="C46" s="34">
        <v>22456.3</v>
      </c>
      <c r="D46" s="32">
        <v>21344.4</v>
      </c>
      <c r="E46" s="36">
        <v>16414.1</v>
      </c>
      <c r="F46" s="33">
        <f t="shared" si="0"/>
        <v>-1111.8999999999978</v>
      </c>
      <c r="G46" s="23">
        <f t="shared" si="1"/>
        <v>-4.95</v>
      </c>
      <c r="J46" s="27"/>
      <c r="K46" s="28"/>
    </row>
    <row r="47" spans="1:11" ht="15.75">
      <c r="A47" s="9">
        <v>44</v>
      </c>
      <c r="B47" s="12" t="s">
        <v>41</v>
      </c>
      <c r="C47" s="34">
        <v>31854.4</v>
      </c>
      <c r="D47" s="32">
        <v>30104.6</v>
      </c>
      <c r="E47" s="36">
        <v>14250</v>
      </c>
      <c r="F47" s="33">
        <f t="shared" si="0"/>
        <v>-1749.800000000003</v>
      </c>
      <c r="G47" s="23">
        <f t="shared" si="1"/>
        <v>-5.49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7" t="s">
        <v>43</v>
      </c>
      <c r="C49" s="37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39"/>
      <c r="C55" s="39"/>
      <c r="D55" s="39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55:D55"/>
    <mergeCell ref="B49:C49"/>
  </mergeCells>
  <conditionalFormatting sqref="C14:C24">
    <cfRule type="cellIs" priority="12" dxfId="0" operator="equal" stopIfTrue="1">
      <formula>#REF!</formula>
    </cfRule>
  </conditionalFormatting>
  <conditionalFormatting sqref="C25:C27">
    <cfRule type="cellIs" priority="11" dxfId="0" operator="equal" stopIfTrue="1">
      <formula>#REF!</formula>
    </cfRule>
  </conditionalFormatting>
  <conditionalFormatting sqref="C42">
    <cfRule type="cellIs" priority="10" dxfId="0" operator="equal" stopIfTrue="1">
      <formula>#REF!</formula>
    </cfRule>
  </conditionalFormatting>
  <conditionalFormatting sqref="C4:C27">
    <cfRule type="cellIs" priority="9" dxfId="0" operator="equal" stopIfTrue="1">
      <formula>#REF!</formula>
    </cfRule>
  </conditionalFormatting>
  <conditionalFormatting sqref="C28:C37">
    <cfRule type="cellIs" priority="8" dxfId="0" operator="equal" stopIfTrue="1">
      <formula>#REF!</formula>
    </cfRule>
  </conditionalFormatting>
  <conditionalFormatting sqref="D10: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view="pageBreakPreview" zoomScaleSheetLayoutView="100" zoomScalePageLayoutView="0" workbookViewId="0" topLeftCell="A1">
      <selection activeCell="F53" sqref="F5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38" t="s">
        <v>51</v>
      </c>
      <c r="B1" s="38"/>
      <c r="C1" s="38"/>
      <c r="D1" s="38"/>
      <c r="E1" s="38"/>
      <c r="F1" s="38"/>
      <c r="G1" s="38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54</v>
      </c>
      <c r="D3" s="7" t="s">
        <v>53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5">
        <v>28025</v>
      </c>
      <c r="D4" s="32">
        <v>33600</v>
      </c>
      <c r="E4" s="36">
        <v>15534.2</v>
      </c>
      <c r="F4" s="33">
        <f>D4-C4</f>
        <v>5575</v>
      </c>
      <c r="G4" s="23">
        <f>ROUND((F4/C4*100),2)</f>
        <v>19.89</v>
      </c>
      <c r="J4" s="27"/>
      <c r="K4" s="28"/>
    </row>
    <row r="5" spans="1:11" ht="15.75">
      <c r="A5" s="9">
        <v>2</v>
      </c>
      <c r="B5" s="12" t="s">
        <v>5</v>
      </c>
      <c r="C5" s="35">
        <v>34465</v>
      </c>
      <c r="D5" s="32">
        <v>36433.3</v>
      </c>
      <c r="E5" s="36">
        <v>15732.4</v>
      </c>
      <c r="F5" s="33">
        <f aca="true" t="shared" si="0" ref="F5:F47">D5-C5</f>
        <v>1968.300000000003</v>
      </c>
      <c r="G5" s="23">
        <f aca="true" t="shared" si="1" ref="G5:G47">ROUND((F5/C5*100),2)</f>
        <v>5.71</v>
      </c>
      <c r="J5" s="27"/>
      <c r="K5" s="28"/>
    </row>
    <row r="6" spans="1:11" ht="15.75">
      <c r="A6" s="9">
        <v>3</v>
      </c>
      <c r="B6" s="12" t="s">
        <v>6</v>
      </c>
      <c r="C6" s="35">
        <v>23858.6</v>
      </c>
      <c r="D6" s="32">
        <v>23600</v>
      </c>
      <c r="E6" s="36">
        <v>16444.3</v>
      </c>
      <c r="F6" s="33">
        <f t="shared" si="0"/>
        <v>-258.59999999999854</v>
      </c>
      <c r="G6" s="23">
        <f t="shared" si="1"/>
        <v>-1.08</v>
      </c>
      <c r="J6" s="27"/>
      <c r="K6" s="28"/>
    </row>
    <row r="7" spans="1:11" ht="16.5" customHeight="1">
      <c r="A7" s="9">
        <v>4</v>
      </c>
      <c r="B7" s="12" t="s">
        <v>44</v>
      </c>
      <c r="C7" s="35">
        <v>28369.4</v>
      </c>
      <c r="D7" s="32">
        <v>28350</v>
      </c>
      <c r="E7" s="36">
        <v>12841.5</v>
      </c>
      <c r="F7" s="33">
        <f t="shared" si="0"/>
        <v>-19.400000000001455</v>
      </c>
      <c r="G7" s="23">
        <f t="shared" si="1"/>
        <v>-0.07</v>
      </c>
      <c r="J7" s="27"/>
      <c r="K7" s="28"/>
    </row>
    <row r="8" spans="1:11" ht="15.75">
      <c r="A8" s="9">
        <v>5</v>
      </c>
      <c r="B8" s="12" t="s">
        <v>7</v>
      </c>
      <c r="C8" s="35">
        <v>27983.8</v>
      </c>
      <c r="D8" s="32">
        <v>27985</v>
      </c>
      <c r="E8" s="36">
        <v>15967.7</v>
      </c>
      <c r="F8" s="33">
        <f t="shared" si="0"/>
        <v>1.2000000000007276</v>
      </c>
      <c r="G8" s="23">
        <f t="shared" si="1"/>
        <v>0</v>
      </c>
      <c r="J8" s="27"/>
      <c r="K8" s="28"/>
    </row>
    <row r="9" spans="1:11" ht="15.75">
      <c r="A9" s="9">
        <v>6</v>
      </c>
      <c r="B9" s="12" t="s">
        <v>8</v>
      </c>
      <c r="C9" s="35">
        <v>26051.899999999998</v>
      </c>
      <c r="D9" s="32">
        <v>20425</v>
      </c>
      <c r="E9" s="36">
        <v>13476.5</v>
      </c>
      <c r="F9" s="33">
        <f t="shared" si="0"/>
        <v>-5626.899999999998</v>
      </c>
      <c r="G9" s="23">
        <f t="shared" si="1"/>
        <v>-21.6</v>
      </c>
      <c r="J9" s="27"/>
      <c r="K9" s="28"/>
    </row>
    <row r="10" spans="1:11" ht="15.75">
      <c r="A10" s="9">
        <v>7</v>
      </c>
      <c r="B10" s="12" t="s">
        <v>9</v>
      </c>
      <c r="C10" s="35">
        <v>0</v>
      </c>
      <c r="D10" s="35">
        <v>0</v>
      </c>
      <c r="E10" s="36">
        <v>15618.1</v>
      </c>
      <c r="F10" s="33">
        <f t="shared" si="0"/>
        <v>0</v>
      </c>
      <c r="G10" s="33">
        <v>0</v>
      </c>
      <c r="J10" s="29"/>
      <c r="K10" s="28"/>
    </row>
    <row r="11" spans="1:11" ht="15.75">
      <c r="A11" s="9">
        <v>8</v>
      </c>
      <c r="B11" s="12" t="s">
        <v>10</v>
      </c>
      <c r="C11" s="35">
        <v>0</v>
      </c>
      <c r="D11" s="35">
        <v>0</v>
      </c>
      <c r="E11" s="36">
        <v>11893</v>
      </c>
      <c r="F11" s="33">
        <f t="shared" si="0"/>
        <v>0</v>
      </c>
      <c r="G11" s="33">
        <v>0</v>
      </c>
      <c r="J11" s="29"/>
      <c r="K11" s="28"/>
    </row>
    <row r="12" spans="1:11" ht="15.75">
      <c r="A12" s="9">
        <v>9</v>
      </c>
      <c r="B12" s="12" t="s">
        <v>11</v>
      </c>
      <c r="C12" s="35">
        <v>26875.7</v>
      </c>
      <c r="D12" s="32">
        <v>25445.5</v>
      </c>
      <c r="E12" s="36">
        <v>13981.4</v>
      </c>
      <c r="F12" s="33">
        <f t="shared" si="0"/>
        <v>-1430.2000000000007</v>
      </c>
      <c r="G12" s="23">
        <f t="shared" si="1"/>
        <v>-5.32</v>
      </c>
      <c r="J12" s="27"/>
      <c r="K12" s="28"/>
    </row>
    <row r="13" spans="1:11" ht="15.75">
      <c r="A13" s="9">
        <v>10</v>
      </c>
      <c r="B13" s="12" t="s">
        <v>12</v>
      </c>
      <c r="C13" s="35">
        <v>31266.7</v>
      </c>
      <c r="D13" s="32">
        <v>26825</v>
      </c>
      <c r="E13" s="36">
        <v>12391.4</v>
      </c>
      <c r="F13" s="33">
        <f t="shared" si="0"/>
        <v>-4441.700000000001</v>
      </c>
      <c r="G13" s="23">
        <f t="shared" si="1"/>
        <v>-14.21</v>
      </c>
      <c r="J13" s="27"/>
      <c r="K13" s="28"/>
    </row>
    <row r="14" spans="1:11" ht="17.25" customHeight="1">
      <c r="A14" s="9">
        <v>11</v>
      </c>
      <c r="B14" s="12" t="s">
        <v>45</v>
      </c>
      <c r="C14" s="35">
        <v>27780.6</v>
      </c>
      <c r="D14" s="32">
        <v>27787.5</v>
      </c>
      <c r="E14" s="36">
        <v>13035.2</v>
      </c>
      <c r="F14" s="33">
        <f t="shared" si="0"/>
        <v>6.900000000001455</v>
      </c>
      <c r="G14" s="23">
        <f t="shared" si="1"/>
        <v>0.02</v>
      </c>
      <c r="J14" s="27"/>
      <c r="K14" s="28"/>
    </row>
    <row r="15" spans="1:11" ht="15.75">
      <c r="A15" s="9">
        <v>12</v>
      </c>
      <c r="B15" s="12" t="s">
        <v>13</v>
      </c>
      <c r="C15" s="35">
        <v>21060.989999999998</v>
      </c>
      <c r="D15" s="32">
        <v>21060</v>
      </c>
      <c r="E15" s="36">
        <v>15761.1</v>
      </c>
      <c r="F15" s="33">
        <f t="shared" si="0"/>
        <v>-0.9899999999979627</v>
      </c>
      <c r="G15" s="23">
        <f t="shared" si="1"/>
        <v>0</v>
      </c>
      <c r="J15" s="27"/>
      <c r="K15" s="28"/>
    </row>
    <row r="16" spans="1:11" ht="15.75">
      <c r="A16" s="9">
        <v>13</v>
      </c>
      <c r="B16" s="12" t="s">
        <v>14</v>
      </c>
      <c r="C16" s="35">
        <v>25540.5</v>
      </c>
      <c r="D16" s="32">
        <v>25560</v>
      </c>
      <c r="E16" s="36">
        <v>12667.4</v>
      </c>
      <c r="F16" s="33">
        <f t="shared" si="0"/>
        <v>19.5</v>
      </c>
      <c r="G16" s="23">
        <f t="shared" si="1"/>
        <v>0.08</v>
      </c>
      <c r="J16" s="27"/>
      <c r="K16" s="28"/>
    </row>
    <row r="17" spans="1:11" ht="15.75">
      <c r="A17" s="9">
        <v>14</v>
      </c>
      <c r="B17" s="12" t="s">
        <v>15</v>
      </c>
      <c r="C17" s="35">
        <v>0</v>
      </c>
      <c r="D17" s="35">
        <v>0</v>
      </c>
      <c r="E17" s="36">
        <v>14263.5</v>
      </c>
      <c r="F17" s="33">
        <f t="shared" si="0"/>
        <v>0</v>
      </c>
      <c r="G17" s="33">
        <v>0</v>
      </c>
      <c r="J17" s="29"/>
      <c r="K17" s="28"/>
    </row>
    <row r="18" spans="1:11" ht="15.75">
      <c r="A18" s="9">
        <v>15</v>
      </c>
      <c r="B18" s="12" t="s">
        <v>16</v>
      </c>
      <c r="C18" s="35">
        <v>24672.59</v>
      </c>
      <c r="D18" s="32">
        <v>25840</v>
      </c>
      <c r="E18" s="36">
        <v>12199</v>
      </c>
      <c r="F18" s="33">
        <f t="shared" si="0"/>
        <v>1167.4099999999999</v>
      </c>
      <c r="G18" s="23">
        <f t="shared" si="1"/>
        <v>4.73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5">
        <v>0</v>
      </c>
      <c r="D19" s="35">
        <v>0</v>
      </c>
      <c r="E19" s="36">
        <v>14242.1</v>
      </c>
      <c r="F19" s="33">
        <f t="shared" si="0"/>
        <v>0</v>
      </c>
      <c r="G19" s="33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5">
        <v>24667.4</v>
      </c>
      <c r="D20" s="32">
        <v>24763.6</v>
      </c>
      <c r="E20" s="36">
        <v>12105.4</v>
      </c>
      <c r="F20" s="33">
        <f t="shared" si="0"/>
        <v>96.19999999999709</v>
      </c>
      <c r="G20" s="23">
        <f t="shared" si="1"/>
        <v>0.39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5">
        <v>0</v>
      </c>
      <c r="D21" s="35">
        <v>0</v>
      </c>
      <c r="E21" s="36">
        <v>12698.3</v>
      </c>
      <c r="F21" s="33">
        <f t="shared" si="0"/>
        <v>0</v>
      </c>
      <c r="G21" s="33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5">
        <v>24222.8</v>
      </c>
      <c r="D22" s="32">
        <v>24066.7</v>
      </c>
      <c r="E22" s="36">
        <v>15515.6</v>
      </c>
      <c r="F22" s="33">
        <f t="shared" si="0"/>
        <v>-156.09999999999854</v>
      </c>
      <c r="G22" s="23">
        <f t="shared" si="1"/>
        <v>-0.64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5">
        <v>25433.3</v>
      </c>
      <c r="D23" s="32">
        <v>26060</v>
      </c>
      <c r="E23" s="36">
        <v>11820.7</v>
      </c>
      <c r="F23" s="33">
        <f t="shared" si="0"/>
        <v>626.7000000000007</v>
      </c>
      <c r="G23" s="23">
        <f t="shared" si="1"/>
        <v>2.46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5">
        <v>26205.02</v>
      </c>
      <c r="D24" s="32">
        <v>29190.9</v>
      </c>
      <c r="E24" s="36">
        <v>14029.4</v>
      </c>
      <c r="F24" s="33">
        <f t="shared" si="0"/>
        <v>2985.880000000001</v>
      </c>
      <c r="G24" s="23">
        <f t="shared" si="1"/>
        <v>11.39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5">
        <v>28425.989999999998</v>
      </c>
      <c r="D25" s="32">
        <v>27020</v>
      </c>
      <c r="E25" s="36">
        <v>17126</v>
      </c>
      <c r="F25" s="33">
        <f t="shared" si="0"/>
        <v>-1405.989999999998</v>
      </c>
      <c r="G25" s="23">
        <f t="shared" si="1"/>
        <v>-4.95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5">
        <v>26031.3</v>
      </c>
      <c r="D26" s="32">
        <v>26040</v>
      </c>
      <c r="E26" s="36">
        <v>13083.5</v>
      </c>
      <c r="F26" s="33">
        <f t="shared" si="0"/>
        <v>8.700000000000728</v>
      </c>
      <c r="G26" s="23">
        <f t="shared" si="1"/>
        <v>0.03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5">
        <v>26935</v>
      </c>
      <c r="D27" s="32">
        <v>27202.1</v>
      </c>
      <c r="E27" s="36">
        <v>15890.1</v>
      </c>
      <c r="F27" s="33">
        <f t="shared" si="0"/>
        <v>267.09999999999854</v>
      </c>
      <c r="G27" s="23">
        <f t="shared" si="1"/>
        <v>0.99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5">
        <v>0</v>
      </c>
      <c r="D28" s="35">
        <v>0</v>
      </c>
      <c r="E28" s="36">
        <v>15984.7</v>
      </c>
      <c r="F28" s="33">
        <f t="shared" si="0"/>
        <v>0</v>
      </c>
      <c r="G28" s="33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5">
        <v>29436.8</v>
      </c>
      <c r="D29" s="32">
        <v>31088.8</v>
      </c>
      <c r="E29" s="36">
        <v>13210.5</v>
      </c>
      <c r="F29" s="33">
        <f t="shared" si="0"/>
        <v>1652</v>
      </c>
      <c r="G29" s="23">
        <f t="shared" si="1"/>
        <v>5.61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5">
        <v>23979.1</v>
      </c>
      <c r="D30" s="32">
        <v>27083.3</v>
      </c>
      <c r="E30" s="36">
        <v>12300.9</v>
      </c>
      <c r="F30" s="33">
        <f t="shared" si="0"/>
        <v>3104.2000000000007</v>
      </c>
      <c r="G30" s="23">
        <f t="shared" si="1"/>
        <v>12.95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5">
        <v>20413.5</v>
      </c>
      <c r="D31" s="32">
        <v>15640</v>
      </c>
      <c r="E31" s="36">
        <v>13966.3</v>
      </c>
      <c r="F31" s="33">
        <f t="shared" si="0"/>
        <v>-4773.5</v>
      </c>
      <c r="G31" s="23">
        <f t="shared" si="1"/>
        <v>-23.38</v>
      </c>
      <c r="J31" s="27"/>
      <c r="K31" s="28"/>
    </row>
    <row r="32" spans="1:11" ht="15.75">
      <c r="A32" s="9">
        <v>30</v>
      </c>
      <c r="B32" s="12" t="s">
        <v>29</v>
      </c>
      <c r="C32" s="35">
        <v>29189.54</v>
      </c>
      <c r="D32" s="32">
        <v>27148.1</v>
      </c>
      <c r="E32" s="36">
        <v>15239</v>
      </c>
      <c r="F32" s="33">
        <f t="shared" si="0"/>
        <v>-2041.4400000000023</v>
      </c>
      <c r="G32" s="23">
        <f t="shared" si="1"/>
        <v>-6.99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5">
        <v>26103.6</v>
      </c>
      <c r="D33" s="32">
        <v>26214.3</v>
      </c>
      <c r="E33" s="36">
        <v>12076.8</v>
      </c>
      <c r="F33" s="33">
        <f t="shared" si="0"/>
        <v>110.70000000000073</v>
      </c>
      <c r="G33" s="23">
        <f t="shared" si="1"/>
        <v>0.42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5">
        <v>26622.2</v>
      </c>
      <c r="D34" s="32">
        <v>29066.7</v>
      </c>
      <c r="E34" s="36">
        <v>14707.702835249043</v>
      </c>
      <c r="F34" s="33">
        <f t="shared" si="0"/>
        <v>2444.5</v>
      </c>
      <c r="G34" s="23">
        <f t="shared" si="1"/>
        <v>9.18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5">
        <v>35662.5</v>
      </c>
      <c r="D35" s="32">
        <v>35675</v>
      </c>
      <c r="E35" s="36">
        <v>12321.2</v>
      </c>
      <c r="F35" s="33">
        <f t="shared" si="0"/>
        <v>12.5</v>
      </c>
      <c r="G35" s="23">
        <f t="shared" si="1"/>
        <v>0.04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5">
        <v>25595.5</v>
      </c>
      <c r="D36" s="32">
        <v>23000</v>
      </c>
      <c r="E36" s="36">
        <v>14254.104074074075</v>
      </c>
      <c r="F36" s="33">
        <f t="shared" si="0"/>
        <v>-2595.5</v>
      </c>
      <c r="G36" s="23">
        <f t="shared" si="1"/>
        <v>-10.14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5">
        <v>22194.2</v>
      </c>
      <c r="D37" s="32">
        <v>21081.8</v>
      </c>
      <c r="E37" s="36">
        <v>12453.8</v>
      </c>
      <c r="F37" s="33">
        <f t="shared" si="0"/>
        <v>-1112.4000000000015</v>
      </c>
      <c r="G37" s="23">
        <f t="shared" si="1"/>
        <v>-5.01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4">
        <v>0</v>
      </c>
      <c r="D38" s="35">
        <v>0</v>
      </c>
      <c r="E38" s="36">
        <v>14481.5</v>
      </c>
      <c r="F38" s="33">
        <f t="shared" si="0"/>
        <v>0</v>
      </c>
      <c r="G38" s="33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4">
        <v>26298.8</v>
      </c>
      <c r="D39" s="32">
        <v>26616.7</v>
      </c>
      <c r="E39" s="36">
        <v>13648.6</v>
      </c>
      <c r="F39" s="33">
        <f>D39-C39</f>
        <v>317.90000000000146</v>
      </c>
      <c r="G39" s="23">
        <f>ROUND((F39/C39*100),2)</f>
        <v>1.21</v>
      </c>
      <c r="J39" s="27"/>
      <c r="K39" s="28"/>
    </row>
    <row r="40" spans="1:11" ht="15.75">
      <c r="A40" s="9">
        <v>37</v>
      </c>
      <c r="B40" s="12" t="s">
        <v>34</v>
      </c>
      <c r="C40" s="34">
        <v>24662.5</v>
      </c>
      <c r="D40" s="32">
        <v>23840</v>
      </c>
      <c r="E40" s="36">
        <v>14021.2</v>
      </c>
      <c r="F40" s="33">
        <f t="shared" si="0"/>
        <v>-822.5</v>
      </c>
      <c r="G40" s="23">
        <f t="shared" si="1"/>
        <v>-3.34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4">
        <v>31101.7</v>
      </c>
      <c r="D41" s="32">
        <v>31362.5</v>
      </c>
      <c r="E41" s="36">
        <v>15213</v>
      </c>
      <c r="F41" s="33">
        <f t="shared" si="0"/>
        <v>260.7999999999993</v>
      </c>
      <c r="G41" s="23">
        <f t="shared" si="1"/>
        <v>0.84</v>
      </c>
      <c r="H41" s="1" t="s">
        <v>42</v>
      </c>
      <c r="J41" s="27"/>
      <c r="K41" s="28"/>
    </row>
    <row r="42" spans="1:11" ht="15.75">
      <c r="A42" s="9">
        <v>39</v>
      </c>
      <c r="B42" s="12" t="s">
        <v>36</v>
      </c>
      <c r="C42" s="35">
        <v>24598.5</v>
      </c>
      <c r="D42" s="32">
        <v>24595.2</v>
      </c>
      <c r="E42" s="36">
        <v>12379.9</v>
      </c>
      <c r="F42" s="33">
        <f t="shared" si="0"/>
        <v>-3.2999999999992724</v>
      </c>
      <c r="G42" s="23">
        <f t="shared" si="1"/>
        <v>-0.01</v>
      </c>
      <c r="H42" s="1" t="s">
        <v>42</v>
      </c>
      <c r="J42" s="27"/>
      <c r="K42" s="28"/>
    </row>
    <row r="43" spans="1:11" ht="15.75">
      <c r="A43" s="9">
        <v>40</v>
      </c>
      <c r="B43" s="12" t="s">
        <v>37</v>
      </c>
      <c r="C43" s="34">
        <v>28551.5</v>
      </c>
      <c r="D43" s="32">
        <v>22984.1</v>
      </c>
      <c r="E43" s="36">
        <v>14024.3</v>
      </c>
      <c r="F43" s="33">
        <f t="shared" si="0"/>
        <v>-5567.4000000000015</v>
      </c>
      <c r="G43" s="23">
        <f t="shared" si="1"/>
        <v>-19.5</v>
      </c>
      <c r="J43" s="27"/>
      <c r="K43" s="28"/>
    </row>
    <row r="44" spans="1:11" ht="15.75">
      <c r="A44" s="9">
        <v>41</v>
      </c>
      <c r="B44" s="12" t="s">
        <v>38</v>
      </c>
      <c r="C44" s="34">
        <v>0</v>
      </c>
      <c r="D44" s="35">
        <v>0</v>
      </c>
      <c r="E44" s="36">
        <v>15138.7</v>
      </c>
      <c r="F44" s="33">
        <f t="shared" si="0"/>
        <v>0</v>
      </c>
      <c r="G44" s="33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4">
        <v>21635.3</v>
      </c>
      <c r="D45" s="32">
        <v>18907.7</v>
      </c>
      <c r="E45" s="36">
        <v>15753.4</v>
      </c>
      <c r="F45" s="33">
        <f t="shared" si="0"/>
        <v>-2727.5999999999985</v>
      </c>
      <c r="G45" s="23">
        <f t="shared" si="1"/>
        <v>-12.61</v>
      </c>
      <c r="J45" s="27"/>
      <c r="K45" s="28"/>
    </row>
    <row r="46" spans="1:11" ht="15.75">
      <c r="A46" s="9">
        <v>43</v>
      </c>
      <c r="B46" s="12" t="s">
        <v>40</v>
      </c>
      <c r="C46" s="34">
        <v>22456.3</v>
      </c>
      <c r="D46" s="32">
        <v>21344.4</v>
      </c>
      <c r="E46" s="36">
        <v>16414.1</v>
      </c>
      <c r="F46" s="33">
        <f t="shared" si="0"/>
        <v>-1111.8999999999978</v>
      </c>
      <c r="G46" s="23">
        <f t="shared" si="1"/>
        <v>-4.95</v>
      </c>
      <c r="J46" s="27"/>
      <c r="K46" s="28"/>
    </row>
    <row r="47" spans="1:11" ht="15.75">
      <c r="A47" s="9">
        <v>44</v>
      </c>
      <c r="B47" s="12" t="s">
        <v>41</v>
      </c>
      <c r="C47" s="34">
        <v>31854.4</v>
      </c>
      <c r="D47" s="32">
        <v>30035.9</v>
      </c>
      <c r="E47" s="36">
        <v>14250</v>
      </c>
      <c r="F47" s="33">
        <f t="shared" si="0"/>
        <v>-1818.5</v>
      </c>
      <c r="G47" s="23">
        <f t="shared" si="1"/>
        <v>-5.71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7" t="s">
        <v>43</v>
      </c>
      <c r="C49" s="37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39"/>
      <c r="C55" s="39"/>
      <c r="D55" s="39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49:C49"/>
    <mergeCell ref="B55:D55"/>
  </mergeCells>
  <conditionalFormatting sqref="C14:C24">
    <cfRule type="cellIs" priority="20" dxfId="0" operator="equal" stopIfTrue="1">
      <formula>#REF!</formula>
    </cfRule>
  </conditionalFormatting>
  <conditionalFormatting sqref="C25:C27">
    <cfRule type="cellIs" priority="19" dxfId="0" operator="equal" stopIfTrue="1">
      <formula>#REF!</formula>
    </cfRule>
  </conditionalFormatting>
  <conditionalFormatting sqref="C42">
    <cfRule type="cellIs" priority="18" dxfId="0" operator="equal" stopIfTrue="1">
      <formula>#REF!</formula>
    </cfRule>
  </conditionalFormatting>
  <conditionalFormatting sqref="C4:C27">
    <cfRule type="cellIs" priority="17" dxfId="0" operator="equal" stopIfTrue="1">
      <formula>#REF!</formula>
    </cfRule>
  </conditionalFormatting>
  <conditionalFormatting sqref="C28:C37">
    <cfRule type="cellIs" priority="16" dxfId="0" operator="equal" stopIfTrue="1">
      <formula>#REF!</formula>
    </cfRule>
  </conditionalFormatting>
  <conditionalFormatting sqref="D10:D11">
    <cfRule type="cellIs" priority="15" dxfId="0" operator="equal" stopIfTrue="1">
      <formula>#REF!</formula>
    </cfRule>
  </conditionalFormatting>
  <conditionalFormatting sqref="D17">
    <cfRule type="cellIs" priority="14" dxfId="0" operator="equal" stopIfTrue="1">
      <formula>#REF!</formula>
    </cfRule>
  </conditionalFormatting>
  <conditionalFormatting sqref="D19">
    <cfRule type="cellIs" priority="13" dxfId="0" operator="equal" stopIfTrue="1">
      <formula>#REF!</formula>
    </cfRule>
  </conditionalFormatting>
  <conditionalFormatting sqref="D21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D38">
    <cfRule type="cellIs" priority="10" dxfId="0" operator="equal" stopIfTrue="1">
      <formula>#REF!</formula>
    </cfRule>
  </conditionalFormatting>
  <conditionalFormatting sqref="D44">
    <cfRule type="cellIs" priority="9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2020-02-11T08:12:57Z</cp:lastPrinted>
  <dcterms:created xsi:type="dcterms:W3CDTF">2014-05-21T12:48:23Z</dcterms:created>
  <dcterms:modified xsi:type="dcterms:W3CDTF">2020-03-10T07:16:42Z</dcterms:modified>
  <cp:category/>
  <cp:version/>
  <cp:contentType/>
  <cp:contentStatus/>
</cp:coreProperties>
</file>